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ocuments\Pastuchová\rozpočet\2020\"/>
    </mc:Choice>
  </mc:AlternateContent>
  <xr:revisionPtr revIDLastSave="0" documentId="13_ncr:1_{7EFADD79-9D5B-4081-B545-BD6EFAAA9EA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39" i="1"/>
  <c r="O37" i="1"/>
  <c r="O39" i="1" l="1"/>
</calcChain>
</file>

<file path=xl/sharedStrings.xml><?xml version="1.0" encoding="utf-8"?>
<sst xmlns="http://schemas.openxmlformats.org/spreadsheetml/2006/main" count="49" uniqueCount="49">
  <si>
    <t>PŘÍJMY</t>
  </si>
  <si>
    <t>VÝDAJE</t>
  </si>
  <si>
    <t>0000  daňové příjmy, pop. ze psů, spr.poplatky</t>
  </si>
  <si>
    <t>Třída 1 - DAŇOVÉ PŘÍJMY</t>
  </si>
  <si>
    <t>2212  Silnice</t>
  </si>
  <si>
    <t>3725  Využívání a zneškodňování kom.odpadů</t>
  </si>
  <si>
    <t>3745  Péče o vzhled obcí a veřejnou zeleň</t>
  </si>
  <si>
    <t>5512  Požární ochrana</t>
  </si>
  <si>
    <t>6112  Zastupitelstva obcí</t>
  </si>
  <si>
    <t>6171  Činnost místní správy</t>
  </si>
  <si>
    <t>6310  Obecné příjmy a výdaje z fin.operací</t>
  </si>
  <si>
    <t>6320  Pojištění</t>
  </si>
  <si>
    <t>Třída 2 - NEDAŇOVÉ PŘÍJMY</t>
  </si>
  <si>
    <t>Třída 3 - KAPITÁLOVÉ PŘÍJMY</t>
  </si>
  <si>
    <t>0000 dotace ze SR</t>
  </si>
  <si>
    <t>Třída 4 - PŘIJATÉ TRANSFERY</t>
  </si>
  <si>
    <t>Třída 5 - BĚŽNÉ VÝDAJE</t>
  </si>
  <si>
    <t>Třída 6 - KAPITÁLOVÉ VÝDAJE</t>
  </si>
  <si>
    <t>CELKEM</t>
  </si>
  <si>
    <t>8115  financování</t>
  </si>
  <si>
    <t>1012 podnikání  v zemědělství</t>
  </si>
  <si>
    <t>2321 odpadní vody</t>
  </si>
  <si>
    <t>2333 vodní toky</t>
  </si>
  <si>
    <t>3314  činnosti knihovnické</t>
  </si>
  <si>
    <t>3341 rozhlas</t>
  </si>
  <si>
    <t>3539 Hospic</t>
  </si>
  <si>
    <t>3632 hřbitov</t>
  </si>
  <si>
    <t>3631 veřejné osvětlení</t>
  </si>
  <si>
    <t>3639  komunální služby a územní rozvoj</t>
  </si>
  <si>
    <t>3722  sběr a svoz komunálních odpadů</t>
  </si>
  <si>
    <t>3723 odpad nekomunální</t>
  </si>
  <si>
    <t>Slatina nad Úpou</t>
  </si>
  <si>
    <t>3319 kultura</t>
  </si>
  <si>
    <t>6399 daně poplatky</t>
  </si>
  <si>
    <t>4351 pečovatelky</t>
  </si>
  <si>
    <t>závazné ukazatele</t>
  </si>
  <si>
    <t xml:space="preserve">3111 MŠ </t>
  </si>
  <si>
    <t>3392 kultura zájmová činnost</t>
  </si>
  <si>
    <t>5213 rezerva na krizová opatření</t>
  </si>
  <si>
    <t>Projednáno ve finančním výboru 19.11.2019</t>
  </si>
  <si>
    <t>Informace o očekávaném plnění - rozklikávací rozpočet 10/2019 zveřejněna na www.slatinanadupou.cz</t>
  </si>
  <si>
    <t xml:space="preserve">Informace o schváleném rozpočtu na rok 2019 zveřejněna na www.slatinanadupou.cz       </t>
  </si>
  <si>
    <t>Vyvěšeno: 20.11.2019</t>
  </si>
  <si>
    <t>Návrh rozpočtu sestaven jako schodkový s použitím rezerv minulých let</t>
  </si>
  <si>
    <t>Připomínky k návrhu mohou být podány písemně do 12 hodin 10.12.2019 v kanceláři OÚ</t>
  </si>
  <si>
    <t>Schválený rozpočet pro rok 2020</t>
  </si>
  <si>
    <t>3635 DHNM územní plán</t>
  </si>
  <si>
    <t>schváleno: 10.12.2019</t>
  </si>
  <si>
    <t>usnesení č.: 19/10/01 -2019/12/10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</si>
</sst>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1" xfId="1" applyBorder="1"/>
    <xf numFmtId="0" fontId="2" fillId="0" borderId="1" xfId="1" applyFont="1" applyBorder="1"/>
    <xf numFmtId="0" fontId="1" fillId="0" borderId="1" xfId="1" applyBorder="1" applyAlignment="1">
      <alignment horizontal="right"/>
    </xf>
    <xf numFmtId="0" fontId="3" fillId="0" borderId="1" xfId="1" applyFont="1" applyBorder="1"/>
    <xf numFmtId="14" fontId="0" fillId="0" borderId="0" xfId="0" applyNumberFormat="1"/>
    <xf numFmtId="0" fontId="4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49" fontId="5" fillId="0" borderId="1" xfId="1" applyNumberFormat="1" applyFont="1" applyBorder="1"/>
    <xf numFmtId="0" fontId="5" fillId="0" borderId="1" xfId="1" applyFont="1" applyBorder="1"/>
    <xf numFmtId="0" fontId="5" fillId="0" borderId="0" xfId="1" applyFont="1"/>
    <xf numFmtId="0" fontId="5" fillId="0" borderId="0" xfId="1" applyFont="1" applyFill="1" applyBorder="1"/>
    <xf numFmtId="0" fontId="8" fillId="0" borderId="1" xfId="1" applyFont="1" applyBorder="1"/>
    <xf numFmtId="3" fontId="1" fillId="0" borderId="1" xfId="1" applyNumberForma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3" fontId="4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0" fontId="0" fillId="3" borderId="0" xfId="0" applyFill="1"/>
    <xf numFmtId="0" fontId="10" fillId="2" borderId="1" xfId="1" applyFont="1" applyFill="1" applyBorder="1"/>
    <xf numFmtId="3" fontId="8" fillId="2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3" fontId="1" fillId="2" borderId="1" xfId="1" applyNumberFormat="1" applyFill="1" applyBorder="1" applyAlignment="1">
      <alignment horizontal="right"/>
    </xf>
    <xf numFmtId="0" fontId="1" fillId="2" borderId="1" xfId="1" applyFill="1" applyBorder="1"/>
    <xf numFmtId="0" fontId="7" fillId="0" borderId="0" xfId="0" applyFont="1"/>
    <xf numFmtId="0" fontId="2" fillId="2" borderId="1" xfId="1" applyFont="1" applyFill="1" applyBorder="1"/>
    <xf numFmtId="0" fontId="1" fillId="0" borderId="0" xfId="1" applyBorder="1"/>
    <xf numFmtId="0" fontId="4" fillId="0" borderId="0" xfId="1" applyFont="1" applyBorder="1"/>
    <xf numFmtId="0" fontId="10" fillId="3" borderId="0" xfId="1" applyFont="1" applyFill="1" applyBorder="1"/>
    <xf numFmtId="3" fontId="8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0" fontId="1" fillId="0" borderId="1" xfId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5" workbookViewId="0">
      <selection activeCell="C48" sqref="C48"/>
    </sheetView>
  </sheetViews>
  <sheetFormatPr defaultRowHeight="15" x14ac:dyDescent="0.25"/>
  <cols>
    <col min="2" max="2" width="10.140625" bestFit="1" customWidth="1"/>
    <col min="6" max="6" width="0.28515625" customWidth="1"/>
    <col min="7" max="7" width="9" hidden="1" customWidth="1"/>
    <col min="8" max="8" width="8.5703125" hidden="1" customWidth="1"/>
    <col min="9" max="13" width="9.140625" hidden="1" customWidth="1"/>
    <col min="14" max="14" width="12.5703125" bestFit="1" customWidth="1"/>
    <col min="15" max="15" width="13.5703125" customWidth="1"/>
  </cols>
  <sheetData>
    <row r="1" spans="1:20" ht="15.75" x14ac:dyDescent="0.25">
      <c r="A1" s="32" t="s">
        <v>45</v>
      </c>
      <c r="B1" s="30"/>
      <c r="C1" s="30"/>
      <c r="D1" s="30"/>
      <c r="E1" s="30"/>
      <c r="F1" s="4"/>
      <c r="G1" s="4"/>
      <c r="H1" s="4"/>
      <c r="I1" s="4"/>
      <c r="J1" s="4"/>
      <c r="K1" s="4"/>
      <c r="L1" s="4"/>
      <c r="M1" s="4"/>
      <c r="N1" s="30"/>
      <c r="O1" s="30"/>
    </row>
    <row r="2" spans="1:20" x14ac:dyDescent="0.25">
      <c r="A2" s="13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15.75" x14ac:dyDescent="0.25">
      <c r="A3" s="5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" t="s">
        <v>0</v>
      </c>
      <c r="O3" s="7" t="s">
        <v>1</v>
      </c>
    </row>
    <row r="4" spans="1:20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>
        <v>4354900</v>
      </c>
      <c r="O4" s="4"/>
    </row>
    <row r="5" spans="1:20" x14ac:dyDescent="0.25">
      <c r="A5" s="16" t="s">
        <v>3</v>
      </c>
      <c r="B5" s="9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18">
        <f>SUM(N4)</f>
        <v>4354900</v>
      </c>
      <c r="O5" s="4"/>
    </row>
    <row r="6" spans="1:20" x14ac:dyDescent="0.25">
      <c r="A6" s="13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>
        <v>1000000</v>
      </c>
      <c r="O6" s="6"/>
    </row>
    <row r="7" spans="1:20" x14ac:dyDescent="0.25">
      <c r="A7" s="19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7">
        <v>35000</v>
      </c>
      <c r="O7" s="20"/>
    </row>
    <row r="8" spans="1:20" s="1" customFormat="1" x14ac:dyDescent="0.25">
      <c r="A8" s="19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7">
        <v>25000</v>
      </c>
      <c r="O8" s="20">
        <v>110000</v>
      </c>
    </row>
    <row r="9" spans="1:20" x14ac:dyDescent="0.25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20">
        <v>57000</v>
      </c>
    </row>
    <row r="10" spans="1:20" x14ac:dyDescent="0.25">
      <c r="A10" s="12" t="s">
        <v>22</v>
      </c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  <c r="N10" s="6"/>
      <c r="O10" s="20">
        <v>330000</v>
      </c>
    </row>
    <row r="11" spans="1:20" x14ac:dyDescent="0.25">
      <c r="A11" s="13" t="s">
        <v>36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20">
        <v>15000</v>
      </c>
    </row>
    <row r="12" spans="1:20" x14ac:dyDescent="0.25">
      <c r="A12" s="13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20">
        <v>30000</v>
      </c>
      <c r="T12" s="31"/>
    </row>
    <row r="13" spans="1:20" s="1" customFormat="1" x14ac:dyDescent="0.25">
      <c r="A13" s="19" t="s">
        <v>32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20">
        <v>3000</v>
      </c>
      <c r="T13" s="31"/>
    </row>
    <row r="14" spans="1:20" x14ac:dyDescent="0.25">
      <c r="A14" s="13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20">
        <v>3000</v>
      </c>
    </row>
    <row r="15" spans="1:20" s="1" customFormat="1" x14ac:dyDescent="0.25">
      <c r="A15" s="13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20">
        <v>1000000</v>
      </c>
    </row>
    <row r="16" spans="1:20" x14ac:dyDescent="0.25">
      <c r="A16" s="13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20">
        <v>10000</v>
      </c>
    </row>
    <row r="17" spans="1:15" x14ac:dyDescent="0.25">
      <c r="A17" s="13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20">
        <v>145000</v>
      </c>
    </row>
    <row r="18" spans="1:15" s="1" customFormat="1" x14ac:dyDescent="0.25">
      <c r="A18" s="13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7">
        <v>8000</v>
      </c>
      <c r="O18" s="20">
        <v>101000</v>
      </c>
    </row>
    <row r="19" spans="1:15" s="1" customFormat="1" x14ac:dyDescent="0.25">
      <c r="A19" s="13" t="s">
        <v>46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7"/>
      <c r="O19" s="20">
        <v>13000</v>
      </c>
    </row>
    <row r="20" spans="1:15" x14ac:dyDescent="0.25">
      <c r="A20" s="13" t="s">
        <v>28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7"/>
      <c r="O20" s="20">
        <v>95000</v>
      </c>
    </row>
    <row r="21" spans="1:15" x14ac:dyDescent="0.25">
      <c r="A21" s="13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7">
        <v>90000</v>
      </c>
      <c r="O21" s="20">
        <v>110000</v>
      </c>
    </row>
    <row r="22" spans="1:15" s="1" customFormat="1" x14ac:dyDescent="0.25">
      <c r="A22" s="13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7"/>
      <c r="O22" s="20">
        <v>170000</v>
      </c>
    </row>
    <row r="23" spans="1:15" x14ac:dyDescent="0.25">
      <c r="A23" s="4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7">
        <v>40000</v>
      </c>
      <c r="O23" s="6">
        <v>0</v>
      </c>
    </row>
    <row r="24" spans="1:15" x14ac:dyDescent="0.25">
      <c r="A24" s="4" t="s">
        <v>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20">
        <v>340000</v>
      </c>
    </row>
    <row r="25" spans="1:15" s="1" customFormat="1" x14ac:dyDescent="0.25">
      <c r="A25" s="38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  <c r="O25" s="20">
        <v>35000</v>
      </c>
    </row>
    <row r="26" spans="1:15" s="1" customFormat="1" x14ac:dyDescent="0.25">
      <c r="A26" s="38" t="s">
        <v>38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  <c r="O26" s="20">
        <v>10000</v>
      </c>
    </row>
    <row r="27" spans="1:15" x14ac:dyDescent="0.25">
      <c r="A27" s="13" t="s">
        <v>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20">
        <v>41000</v>
      </c>
    </row>
    <row r="28" spans="1:15" x14ac:dyDescent="0.25">
      <c r="A28" s="4" t="s">
        <v>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  <c r="O28" s="20">
        <v>1010000</v>
      </c>
    </row>
    <row r="29" spans="1:15" x14ac:dyDescent="0.25">
      <c r="A29" s="4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7">
        <v>35000</v>
      </c>
      <c r="O29" s="20">
        <v>1946000</v>
      </c>
    </row>
    <row r="30" spans="1:15" x14ac:dyDescent="0.25">
      <c r="A30" s="4" t="s">
        <v>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  <c r="O30" s="20">
        <v>15000</v>
      </c>
    </row>
    <row r="31" spans="1:15" x14ac:dyDescent="0.25">
      <c r="A31" s="4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  <c r="O31" s="20">
        <v>47000</v>
      </c>
    </row>
    <row r="32" spans="1:15" s="1" customFormat="1" x14ac:dyDescent="0.25">
      <c r="A32" s="4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20">
        <v>20000</v>
      </c>
    </row>
    <row r="33" spans="1:15" x14ac:dyDescent="0.25">
      <c r="A33" s="22" t="s">
        <v>12</v>
      </c>
      <c r="B33" s="9"/>
      <c r="C33" s="9"/>
      <c r="D33" s="4"/>
      <c r="E33" s="10"/>
      <c r="F33" s="4"/>
      <c r="G33" s="4"/>
      <c r="H33" s="4"/>
      <c r="I33" s="4"/>
      <c r="J33" s="4"/>
      <c r="K33" s="4"/>
      <c r="L33" s="4"/>
      <c r="M33" s="4"/>
      <c r="N33" s="24">
        <v>233000</v>
      </c>
      <c r="O33" s="11"/>
    </row>
    <row r="34" spans="1:15" x14ac:dyDescent="0.25">
      <c r="A34" s="22" t="s">
        <v>13</v>
      </c>
      <c r="B34" s="9"/>
      <c r="C34" s="9"/>
      <c r="D34" s="4"/>
      <c r="E34" s="4"/>
      <c r="F34" s="4"/>
      <c r="G34" s="4"/>
      <c r="H34" s="4"/>
      <c r="I34" s="4"/>
      <c r="J34" s="4"/>
      <c r="K34" s="4"/>
      <c r="L34" s="4"/>
      <c r="M34" s="4"/>
      <c r="N34" s="23"/>
      <c r="O34" s="6"/>
    </row>
    <row r="35" spans="1:15" x14ac:dyDescent="0.25">
      <c r="A35" s="4" t="s">
        <v>14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1">
        <v>68100</v>
      </c>
      <c r="O35" s="6"/>
    </row>
    <row r="36" spans="1:15" x14ac:dyDescent="0.25">
      <c r="A36" s="22" t="s">
        <v>15</v>
      </c>
      <c r="B36" s="9"/>
      <c r="C36" s="9"/>
      <c r="D36" s="4"/>
      <c r="E36" s="4"/>
      <c r="F36" s="4"/>
      <c r="G36" s="4"/>
      <c r="H36" s="4"/>
      <c r="I36" s="4"/>
      <c r="J36" s="4"/>
      <c r="K36" s="4"/>
      <c r="L36" s="4"/>
      <c r="M36" s="4"/>
      <c r="N36" s="24">
        <v>68100</v>
      </c>
      <c r="O36" s="11"/>
    </row>
    <row r="37" spans="1:15" x14ac:dyDescent="0.25">
      <c r="A37" s="9" t="s">
        <v>16</v>
      </c>
      <c r="B37" s="9"/>
      <c r="C37" s="9"/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20">
        <f>SUM(O8:O36)-1130000</f>
        <v>4526000</v>
      </c>
    </row>
    <row r="38" spans="1:15" x14ac:dyDescent="0.25">
      <c r="A38" s="9" t="s">
        <v>17</v>
      </c>
      <c r="B38" s="9"/>
      <c r="C38" s="9"/>
      <c r="D38" s="4"/>
      <c r="E38" s="4"/>
      <c r="F38" s="4"/>
      <c r="G38" s="4"/>
      <c r="H38" s="4"/>
      <c r="I38" s="4"/>
      <c r="J38" s="4"/>
      <c r="K38" s="4"/>
      <c r="L38" s="4"/>
      <c r="M38" s="4"/>
      <c r="N38" s="6"/>
      <c r="O38" s="20">
        <v>1130000</v>
      </c>
    </row>
    <row r="39" spans="1:15" x14ac:dyDescent="0.25">
      <c r="A39" s="26" t="s">
        <v>18</v>
      </c>
      <c r="B39" s="9"/>
      <c r="C39" s="9"/>
      <c r="D39" s="9"/>
      <c r="E39" s="4"/>
      <c r="F39" s="4"/>
      <c r="G39" s="4"/>
      <c r="H39" s="4"/>
      <c r="I39" s="4"/>
      <c r="J39" s="4"/>
      <c r="K39" s="4"/>
      <c r="L39" s="4"/>
      <c r="M39" s="4"/>
      <c r="N39" s="27">
        <f>SUM(N4+N33+N36)</f>
        <v>4656000</v>
      </c>
      <c r="O39" s="28">
        <f>SUM(O37:O38)</f>
        <v>5656000</v>
      </c>
    </row>
    <row r="40" spans="1:15" s="1" customFormat="1" x14ac:dyDescent="0.25">
      <c r="A40" s="35"/>
      <c r="B40" s="34"/>
      <c r="C40" s="34"/>
      <c r="D40" s="34"/>
      <c r="E40" s="33"/>
      <c r="F40" s="33"/>
      <c r="G40" s="33"/>
      <c r="H40" s="33"/>
      <c r="I40" s="33"/>
      <c r="J40" s="33"/>
      <c r="K40" s="33"/>
      <c r="L40" s="33"/>
      <c r="M40" s="33"/>
      <c r="N40" s="36"/>
      <c r="O40" s="37"/>
    </row>
    <row r="41" spans="1:15" x14ac:dyDescent="0.25">
      <c r="A41" s="14" t="s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1:15" x14ac:dyDescent="0.25">
      <c r="A42" s="15" t="s">
        <v>42</v>
      </c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5"/>
    </row>
    <row r="43" spans="1:15" x14ac:dyDescent="0.25">
      <c r="A43" s="15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1" customFormat="1" x14ac:dyDescent="0.25">
      <c r="A44" s="15" t="s">
        <v>44</v>
      </c>
    </row>
    <row r="45" spans="1:15" x14ac:dyDescent="0.25">
      <c r="A45" s="15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t="s">
        <v>40</v>
      </c>
    </row>
    <row r="47" spans="1:15" x14ac:dyDescent="0.25">
      <c r="A47" s="15" t="s">
        <v>47</v>
      </c>
      <c r="C47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Obecní úřad Horní Radechová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obec</cp:lastModifiedBy>
  <cp:lastPrinted>2019-12-10T08:42:58Z</cp:lastPrinted>
  <dcterms:created xsi:type="dcterms:W3CDTF">2013-11-25T11:23:26Z</dcterms:created>
  <dcterms:modified xsi:type="dcterms:W3CDTF">2019-12-11T10:35:22Z</dcterms:modified>
</cp:coreProperties>
</file>