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cetni\rozpočet\2024\"/>
    </mc:Choice>
  </mc:AlternateContent>
  <xr:revisionPtr revIDLastSave="0" documentId="13_ncr:1_{F59620EA-02E6-424A-8FFF-E70CB3997D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5" i="1" l="1"/>
  <c r="N31" i="1"/>
  <c r="N34" i="1" l="1"/>
  <c r="N37" i="1" l="1"/>
  <c r="O37" i="1"/>
</calcChain>
</file>

<file path=xl/sharedStrings.xml><?xml version="1.0" encoding="utf-8"?>
<sst xmlns="http://schemas.openxmlformats.org/spreadsheetml/2006/main" count="45" uniqueCount="45">
  <si>
    <t>PŘÍJMY</t>
  </si>
  <si>
    <t>VÝDAJE</t>
  </si>
  <si>
    <t>0000  daňové příjmy, pop. ze psů, spr.poplatky</t>
  </si>
  <si>
    <t>Třída 1 - DAŇOVÉ PŘÍJMY</t>
  </si>
  <si>
    <t>2212  Silnice</t>
  </si>
  <si>
    <t>3725  Využívání a zneškodňování kom.odpadů</t>
  </si>
  <si>
    <t>3745  Péče o vzhled obcí a veřejnou zeleň</t>
  </si>
  <si>
    <t>5512  Požární ochrana</t>
  </si>
  <si>
    <t>6112  Zastupitelstva obcí</t>
  </si>
  <si>
    <t>6171  Činnost místní správy</t>
  </si>
  <si>
    <t>6310  Obecné příjmy a výdaje z fin.operací</t>
  </si>
  <si>
    <t>6320  Pojištění</t>
  </si>
  <si>
    <t>Třída 2 - NEDAŇOVÉ PŘÍJMY</t>
  </si>
  <si>
    <t>Třída 3 - KAPITÁLOVÉ PŘÍJMY</t>
  </si>
  <si>
    <t>0000 dotace ze SR</t>
  </si>
  <si>
    <t>Třída 4 - PŘIJATÉ TRANSFERY</t>
  </si>
  <si>
    <t>Třída 5 - BĚŽNÉ VÝDAJE</t>
  </si>
  <si>
    <t>Třída 6 - KAPITÁLOVÉ VÝDAJE</t>
  </si>
  <si>
    <t>CELKEM</t>
  </si>
  <si>
    <t>8115  financování</t>
  </si>
  <si>
    <t>1012 podnikání  v zemědělství</t>
  </si>
  <si>
    <t>2321 odpadní vody</t>
  </si>
  <si>
    <t>3314  činnosti knihovnické</t>
  </si>
  <si>
    <t>3341 rozhlas</t>
  </si>
  <si>
    <t>3539 Hospic</t>
  </si>
  <si>
    <t>3632 hřbitov</t>
  </si>
  <si>
    <t>3631 veřejné osvětlení</t>
  </si>
  <si>
    <t>3639  komunální služby a územní rozvoj</t>
  </si>
  <si>
    <t>3722  sběr a svoz komunálních odpadů</t>
  </si>
  <si>
    <t>3723 odpad nekomunální</t>
  </si>
  <si>
    <t>Slatina nad Úpou</t>
  </si>
  <si>
    <t>3319 kultura</t>
  </si>
  <si>
    <t>6399 daně poplatky</t>
  </si>
  <si>
    <t>4351 pečovatelky</t>
  </si>
  <si>
    <t>závazné ukazatele</t>
  </si>
  <si>
    <t xml:space="preserve">3111 MŠ </t>
  </si>
  <si>
    <t>5213 rezerva na krizová opatření</t>
  </si>
  <si>
    <t>Návrh rozpočtu sestaven jako schodkový s použitím rezerv minulých let</t>
  </si>
  <si>
    <t>NÁVRH ROZPOČTU NA ROK 2024 V ZÁVAZNÝCH UKAZATELÍCH</t>
  </si>
  <si>
    <t>3635 územní plánování</t>
  </si>
  <si>
    <t>Projednáno ve finančním výboru 28.11.2023</t>
  </si>
  <si>
    <t>Připomínky k návrhu mohou být podány do 21.12.2023</t>
  </si>
  <si>
    <t xml:space="preserve">Informace o schváleném rozpočtu na rok 2023 zveřejněna na www.slatinanadupou.cz       </t>
  </si>
  <si>
    <t>Informace o očekávaném plnění - rozklikávací rozpočet 10/2023 zveřejněna na www.slatinanadupou.cz</t>
  </si>
  <si>
    <t>Vyvěšeno: 29.11.2023, č.j.: 63/2023/zveřejňování/Pastuchová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</si>
</sst>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4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1" fillId="0" borderId="1" xfId="1" applyBorder="1"/>
    <xf numFmtId="0" fontId="2" fillId="0" borderId="1" xfId="1" applyFont="1" applyBorder="1"/>
    <xf numFmtId="0" fontId="1" fillId="0" borderId="1" xfId="1" applyBorder="1" applyAlignment="1">
      <alignment horizontal="right"/>
    </xf>
    <xf numFmtId="0" fontId="3" fillId="0" borderId="1" xfId="1" applyFont="1" applyBorder="1"/>
    <xf numFmtId="14" fontId="0" fillId="0" borderId="0" xfId="0" applyNumberFormat="1"/>
    <xf numFmtId="0" fontId="4" fillId="0" borderId="1" xfId="1" applyFont="1" applyBorder="1"/>
    <xf numFmtId="0" fontId="6" fillId="0" borderId="1" xfId="1" applyFont="1" applyBorder="1"/>
    <xf numFmtId="0" fontId="6" fillId="0" borderId="1" xfId="1" applyFont="1" applyBorder="1" applyAlignment="1">
      <alignment horizontal="right"/>
    </xf>
    <xf numFmtId="0" fontId="5" fillId="0" borderId="1" xfId="1" applyFont="1" applyBorder="1"/>
    <xf numFmtId="0" fontId="5" fillId="0" borderId="0" xfId="1" applyFont="1"/>
    <xf numFmtId="0" fontId="8" fillId="0" borderId="1" xfId="1" applyFont="1" applyBorder="1"/>
    <xf numFmtId="3" fontId="1" fillId="0" borderId="1" xfId="1" applyNumberFormat="1" applyBorder="1" applyAlignment="1">
      <alignment horizontal="right"/>
    </xf>
    <xf numFmtId="3" fontId="8" fillId="0" borderId="1" xfId="1" applyNumberFormat="1" applyFont="1" applyBorder="1" applyAlignment="1">
      <alignment horizontal="right"/>
    </xf>
    <xf numFmtId="0" fontId="5" fillId="0" borderId="1" xfId="1" applyFont="1" applyBorder="1" applyAlignment="1">
      <alignment horizontal="left"/>
    </xf>
    <xf numFmtId="3" fontId="4" fillId="0" borderId="1" xfId="1" applyNumberFormat="1" applyFont="1" applyBorder="1" applyAlignment="1">
      <alignment horizontal="right"/>
    </xf>
    <xf numFmtId="3" fontId="5" fillId="0" borderId="1" xfId="1" applyNumberFormat="1" applyFont="1" applyBorder="1" applyAlignment="1">
      <alignment horizontal="right"/>
    </xf>
    <xf numFmtId="0" fontId="9" fillId="0" borderId="1" xfId="1" applyFont="1" applyBorder="1"/>
    <xf numFmtId="0" fontId="9" fillId="0" borderId="1" xfId="1" applyFont="1" applyBorder="1" applyAlignment="1">
      <alignment horizontal="right"/>
    </xf>
    <xf numFmtId="3" fontId="9" fillId="0" borderId="1" xfId="1" applyNumberFormat="1" applyFont="1" applyBorder="1" applyAlignment="1">
      <alignment horizontal="right"/>
    </xf>
    <xf numFmtId="0" fontId="0" fillId="3" borderId="0" xfId="0" applyFill="1"/>
    <xf numFmtId="0" fontId="10" fillId="2" borderId="1" xfId="1" applyFont="1" applyFill="1" applyBorder="1"/>
    <xf numFmtId="3" fontId="8" fillId="2" borderId="1" xfId="1" applyNumberFormat="1" applyFont="1" applyFill="1" applyBorder="1" applyAlignment="1">
      <alignment horizontal="right"/>
    </xf>
    <xf numFmtId="3" fontId="4" fillId="2" borderId="1" xfId="1" applyNumberFormat="1" applyFont="1" applyFill="1" applyBorder="1" applyAlignment="1">
      <alignment horizontal="right"/>
    </xf>
    <xf numFmtId="3" fontId="1" fillId="2" borderId="1" xfId="1" applyNumberFormat="1" applyFill="1" applyBorder="1" applyAlignment="1">
      <alignment horizontal="right"/>
    </xf>
    <xf numFmtId="0" fontId="1" fillId="2" borderId="1" xfId="1" applyFill="1" applyBorder="1"/>
    <xf numFmtId="0" fontId="7" fillId="0" borderId="0" xfId="0" applyFont="1"/>
    <xf numFmtId="0" fontId="2" fillId="2" borderId="1" xfId="1" applyFont="1" applyFill="1" applyBorder="1"/>
    <xf numFmtId="0" fontId="4" fillId="0" borderId="0" xfId="1" applyFont="1"/>
    <xf numFmtId="0" fontId="10" fillId="3" borderId="0" xfId="1" applyFont="1" applyFill="1"/>
    <xf numFmtId="3" fontId="8" fillId="3" borderId="0" xfId="1" applyNumberFormat="1" applyFont="1" applyFill="1" applyAlignment="1">
      <alignment horizontal="right"/>
    </xf>
    <xf numFmtId="3" fontId="4" fillId="3" borderId="0" xfId="1" applyNumberFormat="1" applyFont="1" applyFill="1" applyAlignment="1">
      <alignment horizontal="right"/>
    </xf>
    <xf numFmtId="0" fontId="1" fillId="0" borderId="1" xfId="1" applyBorder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abSelected="1" topLeftCell="A16" workbookViewId="0">
      <selection activeCell="A41" sqref="A40:A41"/>
    </sheetView>
  </sheetViews>
  <sheetFormatPr defaultRowHeight="15" x14ac:dyDescent="0.25"/>
  <cols>
    <col min="2" max="2" width="10.140625" bestFit="1" customWidth="1"/>
    <col min="6" max="6" width="0.28515625" customWidth="1"/>
    <col min="7" max="7" width="9" hidden="1" customWidth="1"/>
    <col min="8" max="8" width="8.5703125" hidden="1" customWidth="1"/>
    <col min="9" max="13" width="9.140625" hidden="1" customWidth="1"/>
    <col min="14" max="14" width="12.5703125" bestFit="1" customWidth="1"/>
    <col min="15" max="15" width="13.5703125" customWidth="1"/>
  </cols>
  <sheetData>
    <row r="1" spans="1:20" ht="15.75" x14ac:dyDescent="0.25">
      <c r="A1" s="29" t="s">
        <v>38</v>
      </c>
      <c r="B1" s="27"/>
      <c r="C1" s="27"/>
      <c r="D1" s="27"/>
      <c r="E1" s="27"/>
      <c r="F1" s="3"/>
      <c r="G1" s="3"/>
      <c r="H1" s="3"/>
      <c r="I1" s="3"/>
      <c r="J1" s="3"/>
      <c r="K1" s="3"/>
      <c r="L1" s="3"/>
      <c r="M1" s="3"/>
      <c r="N1" s="27"/>
      <c r="O1" s="27"/>
    </row>
    <row r="2" spans="1:20" x14ac:dyDescent="0.25">
      <c r="A2" s="11" t="s">
        <v>30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20" ht="15.75" x14ac:dyDescent="0.25">
      <c r="A3" s="4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6" t="s">
        <v>0</v>
      </c>
      <c r="O3" s="6" t="s">
        <v>1</v>
      </c>
    </row>
    <row r="4" spans="1:20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4">
        <v>6326900</v>
      </c>
      <c r="O4" s="3"/>
    </row>
    <row r="5" spans="1:20" x14ac:dyDescent="0.25">
      <c r="A5" s="13" t="s">
        <v>3</v>
      </c>
      <c r="B5" s="8"/>
      <c r="C5" s="8"/>
      <c r="D5" s="3"/>
      <c r="E5" s="3"/>
      <c r="F5" s="3"/>
      <c r="G5" s="3"/>
      <c r="H5" s="3"/>
      <c r="I5" s="3"/>
      <c r="J5" s="3"/>
      <c r="K5" s="3"/>
      <c r="L5" s="3"/>
      <c r="M5" s="3"/>
      <c r="N5" s="15">
        <v>6326900</v>
      </c>
      <c r="O5" s="3"/>
    </row>
    <row r="6" spans="1:20" x14ac:dyDescent="0.25">
      <c r="A6" s="11" t="s">
        <v>19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26">
        <v>1500000</v>
      </c>
      <c r="O6" s="5"/>
    </row>
    <row r="7" spans="1:20" x14ac:dyDescent="0.25">
      <c r="A7" s="16" t="s">
        <v>20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14">
        <v>44000</v>
      </c>
      <c r="O7" s="17"/>
    </row>
    <row r="8" spans="1:20" x14ac:dyDescent="0.25">
      <c r="A8" s="16" t="s">
        <v>21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14">
        <v>30000</v>
      </c>
      <c r="O8" s="17">
        <v>160000</v>
      </c>
    </row>
    <row r="9" spans="1:20" x14ac:dyDescent="0.25">
      <c r="A9" s="3" t="s">
        <v>4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5"/>
      <c r="O9" s="17">
        <v>1250000</v>
      </c>
    </row>
    <row r="10" spans="1:20" x14ac:dyDescent="0.25">
      <c r="A10" s="11" t="s">
        <v>35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5"/>
      <c r="O10" s="17">
        <v>15000</v>
      </c>
    </row>
    <row r="11" spans="1:20" x14ac:dyDescent="0.25">
      <c r="A11" s="11" t="s">
        <v>22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5"/>
      <c r="O11" s="17">
        <v>30000</v>
      </c>
      <c r="T11" s="28"/>
    </row>
    <row r="12" spans="1:20" x14ac:dyDescent="0.25">
      <c r="A12" s="16" t="s">
        <v>31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5"/>
      <c r="O12" s="17">
        <v>53000</v>
      </c>
      <c r="T12" s="28"/>
    </row>
    <row r="13" spans="1:20" x14ac:dyDescent="0.25">
      <c r="A13" s="11" t="s">
        <v>23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5"/>
      <c r="O13" s="17">
        <v>3000</v>
      </c>
    </row>
    <row r="14" spans="1:20" x14ac:dyDescent="0.25">
      <c r="A14" s="11" t="s">
        <v>24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5"/>
      <c r="O14" s="17">
        <v>20000</v>
      </c>
    </row>
    <row r="15" spans="1:20" x14ac:dyDescent="0.25">
      <c r="A15" s="11" t="s">
        <v>26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5"/>
      <c r="O15" s="17">
        <v>250000</v>
      </c>
    </row>
    <row r="16" spans="1:20" x14ac:dyDescent="0.25">
      <c r="A16" s="11" t="s">
        <v>25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14">
        <v>17000</v>
      </c>
      <c r="O16" s="17">
        <v>150000</v>
      </c>
    </row>
    <row r="17" spans="1:15" x14ac:dyDescent="0.25">
      <c r="A17" s="11" t="s">
        <v>39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14"/>
      <c r="O17" s="17">
        <v>300000</v>
      </c>
    </row>
    <row r="18" spans="1:15" x14ac:dyDescent="0.25">
      <c r="A18" s="11" t="s">
        <v>27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4">
        <v>10000</v>
      </c>
      <c r="O18" s="17">
        <v>102000</v>
      </c>
    </row>
    <row r="19" spans="1:15" x14ac:dyDescent="0.25">
      <c r="A19" s="11" t="s">
        <v>28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14"/>
      <c r="O19" s="17">
        <v>240000</v>
      </c>
    </row>
    <row r="20" spans="1:15" x14ac:dyDescent="0.25">
      <c r="A20" s="11" t="s">
        <v>29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14"/>
      <c r="O20" s="17">
        <v>270000</v>
      </c>
    </row>
    <row r="21" spans="1:15" x14ac:dyDescent="0.25">
      <c r="A21" s="3" t="s">
        <v>5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14">
        <v>100000</v>
      </c>
      <c r="O21" s="5">
        <v>0</v>
      </c>
    </row>
    <row r="22" spans="1:15" x14ac:dyDescent="0.25">
      <c r="A22" s="3" t="s">
        <v>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5"/>
      <c r="O22" s="17">
        <v>710000</v>
      </c>
    </row>
    <row r="23" spans="1:15" x14ac:dyDescent="0.25">
      <c r="A23" s="34" t="s">
        <v>33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5"/>
      <c r="O23" s="17">
        <v>40000</v>
      </c>
    </row>
    <row r="24" spans="1:15" x14ac:dyDescent="0.25">
      <c r="A24" s="34" t="s">
        <v>36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5"/>
      <c r="O24" s="17">
        <v>20000</v>
      </c>
    </row>
    <row r="25" spans="1:15" x14ac:dyDescent="0.25">
      <c r="A25" s="11" t="s">
        <v>7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5"/>
      <c r="O25" s="17">
        <v>235000</v>
      </c>
    </row>
    <row r="26" spans="1:15" x14ac:dyDescent="0.25">
      <c r="A26" s="3" t="s">
        <v>8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5"/>
      <c r="O26" s="17">
        <v>1490000</v>
      </c>
    </row>
    <row r="27" spans="1:15" x14ac:dyDescent="0.25">
      <c r="A27" s="3" t="s">
        <v>9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14">
        <v>35000</v>
      </c>
      <c r="O27" s="17">
        <v>2744000</v>
      </c>
    </row>
    <row r="28" spans="1:15" x14ac:dyDescent="0.25">
      <c r="A28" s="3" t="s">
        <v>10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5"/>
      <c r="O28" s="17">
        <v>15000</v>
      </c>
    </row>
    <row r="29" spans="1:15" x14ac:dyDescent="0.25">
      <c r="A29" s="3" t="s">
        <v>11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5"/>
      <c r="O29" s="17">
        <v>54000</v>
      </c>
    </row>
    <row r="30" spans="1:15" x14ac:dyDescent="0.25">
      <c r="A30" s="3" t="s">
        <v>32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5"/>
      <c r="O30" s="17">
        <v>20000</v>
      </c>
    </row>
    <row r="31" spans="1:15" x14ac:dyDescent="0.25">
      <c r="A31" s="19" t="s">
        <v>12</v>
      </c>
      <c r="B31" s="8"/>
      <c r="C31" s="8"/>
      <c r="D31" s="3"/>
      <c r="E31" s="9"/>
      <c r="F31" s="3"/>
      <c r="G31" s="3"/>
      <c r="H31" s="3"/>
      <c r="I31" s="3"/>
      <c r="J31" s="3"/>
      <c r="K31" s="3"/>
      <c r="L31" s="3"/>
      <c r="M31" s="3"/>
      <c r="N31" s="21">
        <f>SUM(N7:N30)</f>
        <v>236000</v>
      </c>
      <c r="O31" s="10"/>
    </row>
    <row r="32" spans="1:15" x14ac:dyDescent="0.25">
      <c r="A32" s="19" t="s">
        <v>13</v>
      </c>
      <c r="B32" s="8"/>
      <c r="C32" s="8"/>
      <c r="D32" s="3"/>
      <c r="E32" s="3"/>
      <c r="F32" s="3"/>
      <c r="G32" s="3"/>
      <c r="H32" s="3"/>
      <c r="I32" s="3"/>
      <c r="J32" s="3"/>
      <c r="K32" s="3"/>
      <c r="L32" s="3"/>
      <c r="M32" s="3"/>
      <c r="N32" s="20"/>
      <c r="O32" s="5"/>
    </row>
    <row r="33" spans="1:15" x14ac:dyDescent="0.25">
      <c r="A33" s="3" t="s">
        <v>14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18">
        <v>108100</v>
      </c>
      <c r="O33" s="5"/>
    </row>
    <row r="34" spans="1:15" x14ac:dyDescent="0.25">
      <c r="A34" s="19" t="s">
        <v>15</v>
      </c>
      <c r="B34" s="8"/>
      <c r="C34" s="8"/>
      <c r="D34" s="3"/>
      <c r="E34" s="3"/>
      <c r="F34" s="3"/>
      <c r="G34" s="3"/>
      <c r="H34" s="3"/>
      <c r="I34" s="3"/>
      <c r="J34" s="3"/>
      <c r="K34" s="3"/>
      <c r="L34" s="3"/>
      <c r="M34" s="3"/>
      <c r="N34" s="21">
        <f>SUM(N33)</f>
        <v>108100</v>
      </c>
      <c r="O34" s="10"/>
    </row>
    <row r="35" spans="1:15" x14ac:dyDescent="0.25">
      <c r="A35" s="8" t="s">
        <v>16</v>
      </c>
      <c r="B35" s="8"/>
      <c r="C35" s="8"/>
      <c r="D35" s="3"/>
      <c r="E35" s="3"/>
      <c r="F35" s="3"/>
      <c r="G35" s="3"/>
      <c r="H35" s="3"/>
      <c r="I35" s="3"/>
      <c r="J35" s="3"/>
      <c r="K35" s="3"/>
      <c r="L35" s="3"/>
      <c r="M35" s="3"/>
      <c r="N35" s="5"/>
      <c r="O35" s="17">
        <f>SUM(O8:O34)-850000</f>
        <v>7321000</v>
      </c>
    </row>
    <row r="36" spans="1:15" x14ac:dyDescent="0.25">
      <c r="A36" s="8" t="s">
        <v>17</v>
      </c>
      <c r="B36" s="8"/>
      <c r="C36" s="8"/>
      <c r="D36" s="3"/>
      <c r="E36" s="3"/>
      <c r="F36" s="3"/>
      <c r="G36" s="3"/>
      <c r="H36" s="3"/>
      <c r="I36" s="3"/>
      <c r="J36" s="3"/>
      <c r="K36" s="3"/>
      <c r="L36" s="3"/>
      <c r="M36" s="3"/>
      <c r="N36" s="5"/>
      <c r="O36" s="17">
        <v>850000</v>
      </c>
    </row>
    <row r="37" spans="1:15" x14ac:dyDescent="0.25">
      <c r="A37" s="23" t="s">
        <v>18</v>
      </c>
      <c r="B37" s="8"/>
      <c r="C37" s="8"/>
      <c r="D37" s="8"/>
      <c r="E37" s="3"/>
      <c r="F37" s="3"/>
      <c r="G37" s="3"/>
      <c r="H37" s="3"/>
      <c r="I37" s="3"/>
      <c r="J37" s="3"/>
      <c r="K37" s="3"/>
      <c r="L37" s="3"/>
      <c r="M37" s="3"/>
      <c r="N37" s="24">
        <f>SUM(N5+N31+N34+N6)</f>
        <v>8171000</v>
      </c>
      <c r="O37" s="25">
        <f>SUM(O35:O36)</f>
        <v>8171000</v>
      </c>
    </row>
    <row r="38" spans="1:15" x14ac:dyDescent="0.25">
      <c r="A38" s="31"/>
      <c r="B38" s="30"/>
      <c r="C38" s="30"/>
      <c r="D38" s="30"/>
      <c r="E38" s="1"/>
      <c r="F38" s="1"/>
      <c r="G38" s="1"/>
      <c r="H38" s="1"/>
      <c r="I38" s="1"/>
      <c r="J38" s="1"/>
      <c r="K38" s="1"/>
      <c r="L38" s="1"/>
      <c r="M38" s="1"/>
      <c r="N38" s="32"/>
      <c r="O38" s="33"/>
    </row>
    <row r="39" spans="1:15" x14ac:dyDescent="0.25">
      <c r="A39" s="12" t="s">
        <v>40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"/>
    </row>
    <row r="40" spans="1:15" x14ac:dyDescent="0.25">
      <c r="A40" s="12" t="s">
        <v>44</v>
      </c>
      <c r="B40" s="7"/>
      <c r="O40" s="22"/>
    </row>
    <row r="41" spans="1:15" x14ac:dyDescent="0.25">
      <c r="A41" s="12" t="s">
        <v>37</v>
      </c>
    </row>
    <row r="42" spans="1:15" x14ac:dyDescent="0.25">
      <c r="A42" s="12" t="s">
        <v>41</v>
      </c>
    </row>
    <row r="43" spans="1:15" x14ac:dyDescent="0.25">
      <c r="A43" s="12" t="s">
        <v>42</v>
      </c>
    </row>
    <row r="44" spans="1:15" x14ac:dyDescent="0.25">
      <c r="A44" t="s">
        <v>43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Obecní úřad Horní Radechová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</dc:creator>
  <cp:lastModifiedBy>Iva Pastuchová</cp:lastModifiedBy>
  <cp:lastPrinted>2023-11-29T12:35:24Z</cp:lastPrinted>
  <dcterms:created xsi:type="dcterms:W3CDTF">2013-11-25T11:23:26Z</dcterms:created>
  <dcterms:modified xsi:type="dcterms:W3CDTF">2023-11-29T12:35:32Z</dcterms:modified>
</cp:coreProperties>
</file>