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2\"/>
    </mc:Choice>
  </mc:AlternateContent>
  <xr:revisionPtr revIDLastSave="0" documentId="13_ncr:1_{6C9F5C3B-2713-4A5E-A665-024544FEAA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N31" i="1"/>
  <c r="N5" i="1" l="1"/>
  <c r="N34" i="1"/>
  <c r="N37" i="1" l="1"/>
  <c r="O37" i="1"/>
</calcChain>
</file>

<file path=xl/sharedStrings.xml><?xml version="1.0" encoding="utf-8"?>
<sst xmlns="http://schemas.openxmlformats.org/spreadsheetml/2006/main" count="43" uniqueCount="43">
  <si>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</si>
  <si>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</si>
  <si>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</si>
  <si>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</si>
  <si>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</si>
  <si>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</si>
  <si>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</si>
  <si>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</si>
  <si>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</si>
  <si>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</si>
  <si>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</si>
  <si>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</si>
  <si>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</si>
  <si>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</si>
  <si>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</si>
  <si>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</si>
  <si>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</si>
  <si>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</si>
  <si>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</si>
  <si>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</si>
  <si>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</si>
  <si>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</si>
  <si>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</si>
  <si>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</si>
  <si>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</si>
  <si>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</si>
  <si>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</si>
  <si>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</si>
  <si>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</si>
  <si>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</si>
  <si>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</si>
  <si>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</si>
  <si>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</si>
  <si>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</si>
  <si>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</si>
  <si>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</si>
  <si>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</si>
  <si>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 xml:space="preserve">Informace o schváleném rozpočtu na rok 2021 zveřejněna na www.slatinanadupou.cz       </t>
  </si>
  <si>
    <t>Informace o očekávaném plnění - rozklikávací rozpočet 10/2021 zveřejněna na www.slatinanadupou.cz</t>
  </si>
  <si>
    <t>SCHVÁLENÝ ROZPOČET NA R. 2022 V ZÁVAZNÝCH UKAZATELÍCH</t>
  </si>
  <si>
    <t>Obec Slatina nad Úpou</t>
  </si>
  <si>
    <t>Projednáno ve finančním výboru 14.12.2021</t>
  </si>
  <si>
    <t>Rozpočet sestaven jako schodkový s použitím rezerv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</si>
</sst>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9" workbookViewId="0">
      <selection activeCell="A40" sqref="A40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39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4948000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4948000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1300000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160000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90281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900000</v>
      </c>
    </row>
    <row r="11" spans="1:20" x14ac:dyDescent="0.25">
      <c r="A11" s="13" t="s">
        <v>35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53000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x14ac:dyDescent="0.25">
      <c r="A15" s="13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</v>
      </c>
    </row>
    <row r="16" spans="1:20" x14ac:dyDescent="0.25">
      <c r="A16" s="1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200000</v>
      </c>
    </row>
    <row r="17" spans="1:15" s="1" customFormat="1" x14ac:dyDescent="0.25">
      <c r="A17" s="13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7">
        <v>17000</v>
      </c>
      <c r="O17" s="20">
        <v>500000</v>
      </c>
    </row>
    <row r="18" spans="1:15" x14ac:dyDescent="0.25">
      <c r="A18" s="13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>
        <v>10000</v>
      </c>
      <c r="O18" s="20">
        <v>100000</v>
      </c>
    </row>
    <row r="19" spans="1:15" x14ac:dyDescent="0.25">
      <c r="A19" s="13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/>
      <c r="O19" s="20">
        <v>120000</v>
      </c>
    </row>
    <row r="20" spans="1:15" s="1" customFormat="1" x14ac:dyDescent="0.25">
      <c r="A20" s="13" t="s">
        <v>30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/>
      <c r="O20" s="20">
        <v>270000</v>
      </c>
    </row>
    <row r="21" spans="1:15" x14ac:dyDescent="0.25">
      <c r="A21" s="4" t="s">
        <v>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>
        <v>70000</v>
      </c>
      <c r="O21" s="6">
        <v>0</v>
      </c>
    </row>
    <row r="22" spans="1:15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6"/>
      <c r="O22" s="20">
        <v>360000</v>
      </c>
    </row>
    <row r="23" spans="1:15" s="1" customFormat="1" x14ac:dyDescent="0.25">
      <c r="A23" s="38" t="s">
        <v>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0">
        <v>35000</v>
      </c>
    </row>
    <row r="24" spans="1:15" s="1" customFormat="1" x14ac:dyDescent="0.25">
      <c r="A24" s="38" t="s">
        <v>36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20000</v>
      </c>
    </row>
    <row r="25" spans="1:15" x14ac:dyDescent="0.25">
      <c r="A25" s="13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61000</v>
      </c>
    </row>
    <row r="26" spans="1:15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1647000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7">
        <v>35000</v>
      </c>
      <c r="O27" s="20">
        <v>2344000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0">
        <v>15000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0">
        <v>50000</v>
      </c>
    </row>
    <row r="30" spans="1:15" s="1" customFormat="1" x14ac:dyDescent="0.25">
      <c r="A30" s="4" t="s">
        <v>32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20000</v>
      </c>
    </row>
    <row r="31" spans="1:15" x14ac:dyDescent="0.25">
      <c r="A31" s="22" t="s">
        <v>12</v>
      </c>
      <c r="B31" s="9"/>
      <c r="C31" s="9"/>
      <c r="D31" s="4"/>
      <c r="E31" s="10"/>
      <c r="F31" s="4"/>
      <c r="G31" s="4"/>
      <c r="H31" s="4"/>
      <c r="I31" s="4"/>
      <c r="J31" s="4"/>
      <c r="K31" s="4"/>
      <c r="L31" s="4"/>
      <c r="M31" s="4"/>
      <c r="N31" s="24">
        <f>SUM(N7:N30)</f>
        <v>192000</v>
      </c>
      <c r="O31" s="11"/>
    </row>
    <row r="32" spans="1:15" x14ac:dyDescent="0.25">
      <c r="A32" s="22" t="s">
        <v>13</v>
      </c>
      <c r="B32" s="9"/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23"/>
      <c r="O32" s="6"/>
    </row>
    <row r="33" spans="1:15" x14ac:dyDescent="0.25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1">
        <v>563281</v>
      </c>
      <c r="O33" s="6"/>
    </row>
    <row r="34" spans="1:15" x14ac:dyDescent="0.25">
      <c r="A34" s="22" t="s">
        <v>15</v>
      </c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24">
        <f>SUM(N33)</f>
        <v>563281</v>
      </c>
      <c r="O34" s="11"/>
    </row>
    <row r="35" spans="1:15" x14ac:dyDescent="0.25">
      <c r="A35" s="9" t="s">
        <v>16</v>
      </c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6"/>
      <c r="O35" s="20">
        <f>SUM(O8:O34)-1100000</f>
        <v>5903281</v>
      </c>
    </row>
    <row r="36" spans="1:15" x14ac:dyDescent="0.25">
      <c r="A36" s="9" t="s">
        <v>17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0">
        <v>1100000</v>
      </c>
    </row>
    <row r="37" spans="1:15" x14ac:dyDescent="0.25">
      <c r="A37" s="26" t="s">
        <v>18</v>
      </c>
      <c r="B37" s="9"/>
      <c r="C37" s="9"/>
      <c r="D37" s="9"/>
      <c r="E37" s="4"/>
      <c r="F37" s="4"/>
      <c r="G37" s="4"/>
      <c r="H37" s="4"/>
      <c r="I37" s="4"/>
      <c r="J37" s="4"/>
      <c r="K37" s="4"/>
      <c r="L37" s="4"/>
      <c r="M37" s="4"/>
      <c r="N37" s="27">
        <f>SUM(N5+N31+N34)</f>
        <v>5703281</v>
      </c>
      <c r="O37" s="28">
        <f>SUM(O35:O36)</f>
        <v>7003281</v>
      </c>
    </row>
    <row r="38" spans="1:15" s="1" customFormat="1" x14ac:dyDescent="0.25">
      <c r="A38" s="35"/>
      <c r="B38" s="34"/>
      <c r="C38" s="34"/>
      <c r="D38" s="34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7"/>
    </row>
    <row r="39" spans="1:15" x14ac:dyDescent="0.25">
      <c r="A39" s="14" t="s">
        <v>41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spans="1:15" x14ac:dyDescent="0.25">
      <c r="A40" s="15"/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</row>
    <row r="41" spans="1:15" x14ac:dyDescent="0.25">
      <c r="A41" s="15" t="s">
        <v>42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" customFormat="1" x14ac:dyDescent="0.25">
      <c r="A42" s="15"/>
    </row>
    <row r="43" spans="1:15" x14ac:dyDescent="0.25">
      <c r="A43" s="15" t="s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t="s">
        <v>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2021-11-14T13:51:35Z</cp:lastPrinted>
  <dcterms:created xsi:type="dcterms:W3CDTF">2013-11-25T11:23:26Z</dcterms:created>
  <dcterms:modified xsi:type="dcterms:W3CDTF">2021-12-15T08:48:38Z</dcterms:modified>
</cp:coreProperties>
</file>